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1"/>
  </bookViews>
  <sheets>
    <sheet name="R_Sales" sheetId="1" r:id="rId1"/>
    <sheet name="GUIDE" sheetId="2" r:id="rId2"/>
  </sheets>
  <definedNames/>
  <calcPr fullCalcOnLoad="1"/>
</workbook>
</file>

<file path=xl/sharedStrings.xml><?xml version="1.0" encoding="utf-8"?>
<sst xmlns="http://schemas.openxmlformats.org/spreadsheetml/2006/main" count="129" uniqueCount="23">
  <si>
    <t>lastName</t>
  </si>
  <si>
    <t>firstName</t>
  </si>
  <si>
    <t>middleName</t>
  </si>
  <si>
    <t>zeroRated</t>
  </si>
  <si>
    <t>taxableNetofVat</t>
  </si>
  <si>
    <t>outputVat</t>
  </si>
  <si>
    <t>KATINDIG</t>
  </si>
  <si>
    <t>companyName</t>
  </si>
  <si>
    <t>client_TIN</t>
  </si>
  <si>
    <t>vatRate</t>
  </si>
  <si>
    <t>exempt</t>
  </si>
  <si>
    <t>KATIÑ\DIG*</t>
  </si>
  <si>
    <t>000122222</t>
  </si>
  <si>
    <t>address1</t>
  </si>
  <si>
    <t>address2</t>
  </si>
  <si>
    <t>grossTaxable</t>
  </si>
  <si>
    <t>totalSales</t>
  </si>
  <si>
    <t>FULL GUIDE</t>
  </si>
  <si>
    <t>IMPORTANT NOTICE</t>
  </si>
  <si>
    <r>
      <t xml:space="preserve">All number data should be on </t>
    </r>
    <r>
      <rPr>
        <b/>
        <sz val="11"/>
        <color indexed="8"/>
        <rFont val="Calibri"/>
        <family val="2"/>
      </rPr>
      <t>Number</t>
    </r>
    <r>
      <rPr>
        <sz val="11"/>
        <color theme="1"/>
        <rFont val="Calibri"/>
        <family val="2"/>
      </rPr>
      <t xml:space="preserve"> format, NOT in COMMA format</t>
    </r>
  </si>
  <si>
    <t>ANDRES</t>
  </si>
  <si>
    <t>BONIFACIO</t>
  </si>
  <si>
    <t>https://bir-excel-uploader.com/excel-file-to-bir-dat-format/how-to/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</si>
</sst>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\,\ yyyy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9</xdr:col>
      <xdr:colOff>266700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5867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0.00390625" style="0" bestFit="1" customWidth="1"/>
    <col min="2" max="2" width="18.7109375" style="0" bestFit="1" customWidth="1"/>
    <col min="3" max="3" width="9.57421875" style="0" bestFit="1" customWidth="1"/>
    <col min="4" max="4" width="9.8515625" style="0" bestFit="1" customWidth="1"/>
    <col min="5" max="5" width="12.57421875" style="0" bestFit="1" customWidth="1"/>
    <col min="6" max="7" width="12.57421875" style="0" customWidth="1"/>
    <col min="8" max="9" width="10.57421875" style="0" bestFit="1" customWidth="1"/>
    <col min="10" max="10" width="15.8515625" style="0" bestFit="1" customWidth="1"/>
    <col min="11" max="11" width="11.57421875" style="0" customWidth="1"/>
    <col min="12" max="13" width="11.57421875" style="0" bestFit="1" customWidth="1"/>
    <col min="14" max="14" width="12.421875" style="0" bestFit="1" customWidth="1"/>
  </cols>
  <sheetData>
    <row r="1" spans="1:14" ht="15">
      <c r="A1" s="2" t="s">
        <v>8</v>
      </c>
      <c r="B1" s="2" t="s">
        <v>7</v>
      </c>
      <c r="C1" s="2" t="s">
        <v>0</v>
      </c>
      <c r="D1" s="2" t="s">
        <v>1</v>
      </c>
      <c r="E1" s="2" t="s">
        <v>2</v>
      </c>
      <c r="F1" s="3" t="s">
        <v>13</v>
      </c>
      <c r="G1" s="3" t="s">
        <v>14</v>
      </c>
      <c r="H1" s="2" t="s">
        <v>10</v>
      </c>
      <c r="I1" s="2" t="s">
        <v>3</v>
      </c>
      <c r="J1" s="2" t="s">
        <v>4</v>
      </c>
      <c r="K1" s="2" t="s">
        <v>9</v>
      </c>
      <c r="L1" s="2" t="s">
        <v>5</v>
      </c>
      <c r="M1" s="3" t="s">
        <v>16</v>
      </c>
      <c r="N1" s="3" t="s">
        <v>15</v>
      </c>
    </row>
    <row r="2" spans="1:14" ht="15">
      <c r="A2" s="1" t="s">
        <v>12</v>
      </c>
      <c r="C2" t="s">
        <v>6</v>
      </c>
      <c r="D2" t="s">
        <v>20</v>
      </c>
      <c r="E2" t="s">
        <v>21</v>
      </c>
      <c r="H2" s="5">
        <v>0</v>
      </c>
      <c r="I2" s="5">
        <v>0</v>
      </c>
      <c r="J2" s="4">
        <v>107142.86</v>
      </c>
      <c r="K2" s="4">
        <v>12</v>
      </c>
      <c r="L2" s="4">
        <f aca="true" t="shared" si="0" ref="L2:L37">ROUND(J2*K2/100,2)</f>
        <v>12857.14</v>
      </c>
      <c r="M2" s="5">
        <f>SUM(H2:J2)</f>
        <v>107142.86</v>
      </c>
      <c r="N2" s="5">
        <f>J2+L2</f>
        <v>120000</v>
      </c>
    </row>
    <row r="3" spans="1:14" ht="15">
      <c r="A3">
        <v>321112233</v>
      </c>
      <c r="C3" t="s">
        <v>11</v>
      </c>
      <c r="D3" t="s">
        <v>20</v>
      </c>
      <c r="E3" t="s">
        <v>21</v>
      </c>
      <c r="H3" s="5">
        <v>25100</v>
      </c>
      <c r="I3" s="5">
        <v>200</v>
      </c>
      <c r="J3" s="4">
        <v>365000</v>
      </c>
      <c r="K3" s="4">
        <v>12</v>
      </c>
      <c r="L3" s="4">
        <f t="shared" si="0"/>
        <v>43800</v>
      </c>
      <c r="M3" s="5">
        <f>SUM(H3:J3)</f>
        <v>390300</v>
      </c>
      <c r="N3" s="5">
        <f>J3+L3</f>
        <v>408800</v>
      </c>
    </row>
    <row r="4" spans="1:14" ht="15">
      <c r="A4">
        <v>421112244</v>
      </c>
      <c r="C4" t="s">
        <v>6</v>
      </c>
      <c r="D4" t="s">
        <v>20</v>
      </c>
      <c r="E4" t="s">
        <v>21</v>
      </c>
      <c r="H4" s="5">
        <v>2000</v>
      </c>
      <c r="I4" s="5">
        <v>0</v>
      </c>
      <c r="J4" s="4">
        <v>55357.14</v>
      </c>
      <c r="K4" s="4">
        <v>12</v>
      </c>
      <c r="L4" s="4">
        <f t="shared" si="0"/>
        <v>6642.86</v>
      </c>
      <c r="M4" s="5">
        <f aca="true" t="shared" si="1" ref="M4:M37">SUM(H4:J4)</f>
        <v>57357.14</v>
      </c>
      <c r="N4" s="5">
        <f aca="true" t="shared" si="2" ref="N4:N37">J4+L4</f>
        <v>62000</v>
      </c>
    </row>
    <row r="5" spans="1:14" ht="15">
      <c r="A5">
        <v>711122222</v>
      </c>
      <c r="C5" t="s">
        <v>6</v>
      </c>
      <c r="D5" t="s">
        <v>20</v>
      </c>
      <c r="E5" t="s">
        <v>21</v>
      </c>
      <c r="H5" s="5">
        <v>0</v>
      </c>
      <c r="I5" s="5">
        <v>0</v>
      </c>
      <c r="J5" s="4">
        <v>107142.86</v>
      </c>
      <c r="K5" s="4">
        <v>12</v>
      </c>
      <c r="L5" s="4">
        <f t="shared" si="0"/>
        <v>12857.14</v>
      </c>
      <c r="M5" s="5">
        <f t="shared" si="1"/>
        <v>107142.86</v>
      </c>
      <c r="N5" s="5">
        <f t="shared" si="2"/>
        <v>120000</v>
      </c>
    </row>
    <row r="6" spans="3:14" ht="15">
      <c r="C6" t="s">
        <v>11</v>
      </c>
      <c r="D6" t="s">
        <v>20</v>
      </c>
      <c r="E6" t="s">
        <v>21</v>
      </c>
      <c r="H6" s="5">
        <v>3000</v>
      </c>
      <c r="I6" s="5">
        <v>5000</v>
      </c>
      <c r="J6" s="4">
        <v>69642.86</v>
      </c>
      <c r="K6" s="4">
        <v>12</v>
      </c>
      <c r="L6" s="4">
        <f t="shared" si="0"/>
        <v>8357.14</v>
      </c>
      <c r="M6" s="5">
        <f t="shared" si="1"/>
        <v>77642.86</v>
      </c>
      <c r="N6" s="5">
        <f t="shared" si="2"/>
        <v>78000</v>
      </c>
    </row>
    <row r="7" spans="3:14" ht="15">
      <c r="C7" t="s">
        <v>6</v>
      </c>
      <c r="D7" t="s">
        <v>20</v>
      </c>
      <c r="E7" t="s">
        <v>21</v>
      </c>
      <c r="H7" s="5">
        <v>2000</v>
      </c>
      <c r="I7" s="5">
        <v>0</v>
      </c>
      <c r="J7" s="4">
        <v>55357.14</v>
      </c>
      <c r="K7" s="4">
        <v>12</v>
      </c>
      <c r="L7" s="4">
        <f t="shared" si="0"/>
        <v>6642.86</v>
      </c>
      <c r="M7" s="5">
        <f t="shared" si="1"/>
        <v>57357.14</v>
      </c>
      <c r="N7" s="5">
        <f t="shared" si="2"/>
        <v>62000</v>
      </c>
    </row>
    <row r="8" spans="3:14" ht="15">
      <c r="C8" t="s">
        <v>6</v>
      </c>
      <c r="D8" t="s">
        <v>20</v>
      </c>
      <c r="E8" t="s">
        <v>21</v>
      </c>
      <c r="H8" s="5">
        <v>0</v>
      </c>
      <c r="I8" s="5">
        <v>0</v>
      </c>
      <c r="J8" s="4">
        <v>107142.86</v>
      </c>
      <c r="K8" s="4">
        <v>12</v>
      </c>
      <c r="L8" s="4">
        <f t="shared" si="0"/>
        <v>12857.14</v>
      </c>
      <c r="M8" s="5">
        <f t="shared" si="1"/>
        <v>107142.86</v>
      </c>
      <c r="N8" s="5">
        <f t="shared" si="2"/>
        <v>120000</v>
      </c>
    </row>
    <row r="9" spans="3:14" ht="15">
      <c r="C9" t="s">
        <v>11</v>
      </c>
      <c r="D9" t="s">
        <v>20</v>
      </c>
      <c r="E9" t="s">
        <v>21</v>
      </c>
      <c r="H9" s="5">
        <v>3000</v>
      </c>
      <c r="I9" s="5">
        <v>5000</v>
      </c>
      <c r="J9" s="4">
        <v>69642.86</v>
      </c>
      <c r="K9" s="4">
        <v>12</v>
      </c>
      <c r="L9" s="4">
        <f t="shared" si="0"/>
        <v>8357.14</v>
      </c>
      <c r="M9" s="5">
        <f t="shared" si="1"/>
        <v>77642.86</v>
      </c>
      <c r="N9" s="5">
        <f t="shared" si="2"/>
        <v>78000</v>
      </c>
    </row>
    <row r="10" spans="1:14" ht="15">
      <c r="A10">
        <v>421112244</v>
      </c>
      <c r="C10" t="s">
        <v>6</v>
      </c>
      <c r="D10" t="s">
        <v>20</v>
      </c>
      <c r="E10" t="s">
        <v>21</v>
      </c>
      <c r="H10" s="5">
        <v>2000</v>
      </c>
      <c r="I10" s="5">
        <v>0</v>
      </c>
      <c r="J10" s="4">
        <v>55357.14</v>
      </c>
      <c r="K10" s="4">
        <v>12</v>
      </c>
      <c r="L10" s="4">
        <f t="shared" si="0"/>
        <v>6642.86</v>
      </c>
      <c r="M10" s="5">
        <f t="shared" si="1"/>
        <v>57357.14</v>
      </c>
      <c r="N10" s="5">
        <f t="shared" si="2"/>
        <v>62000</v>
      </c>
    </row>
    <row r="11" spans="1:14" ht="15">
      <c r="A11">
        <v>711122222</v>
      </c>
      <c r="C11" t="s">
        <v>6</v>
      </c>
      <c r="D11" t="s">
        <v>20</v>
      </c>
      <c r="E11" t="s">
        <v>21</v>
      </c>
      <c r="H11" s="5">
        <v>0</v>
      </c>
      <c r="I11" s="5">
        <v>0</v>
      </c>
      <c r="J11" s="4">
        <v>107142.86</v>
      </c>
      <c r="K11" s="4">
        <v>12</v>
      </c>
      <c r="L11" s="4">
        <f t="shared" si="0"/>
        <v>12857.14</v>
      </c>
      <c r="M11" s="5">
        <f t="shared" si="1"/>
        <v>107142.86</v>
      </c>
      <c r="N11" s="5">
        <f t="shared" si="2"/>
        <v>120000</v>
      </c>
    </row>
    <row r="12" spans="1:14" ht="15">
      <c r="A12">
        <v>821112233</v>
      </c>
      <c r="C12" t="s">
        <v>11</v>
      </c>
      <c r="D12" t="s">
        <v>20</v>
      </c>
      <c r="E12" t="s">
        <v>21</v>
      </c>
      <c r="H12" s="5">
        <v>3000</v>
      </c>
      <c r="I12" s="5">
        <v>5000</v>
      </c>
      <c r="J12" s="4">
        <v>69642.86</v>
      </c>
      <c r="K12" s="4">
        <v>12</v>
      </c>
      <c r="L12" s="4">
        <f t="shared" si="0"/>
        <v>8357.14</v>
      </c>
      <c r="M12" s="5">
        <f t="shared" si="1"/>
        <v>77642.86</v>
      </c>
      <c r="N12" s="5">
        <f t="shared" si="2"/>
        <v>78000</v>
      </c>
    </row>
    <row r="13" spans="1:14" ht="15">
      <c r="A13">
        <v>921112244</v>
      </c>
      <c r="C13" t="s">
        <v>6</v>
      </c>
      <c r="D13" t="s">
        <v>20</v>
      </c>
      <c r="E13" t="s">
        <v>21</v>
      </c>
      <c r="H13" s="5">
        <v>2000</v>
      </c>
      <c r="I13" s="5">
        <v>0</v>
      </c>
      <c r="J13" s="4">
        <v>55357.14</v>
      </c>
      <c r="K13" s="4">
        <v>12</v>
      </c>
      <c r="L13" s="4">
        <f t="shared" si="0"/>
        <v>6642.86</v>
      </c>
      <c r="M13" s="5">
        <f t="shared" si="1"/>
        <v>57357.14</v>
      </c>
      <c r="N13" s="5">
        <f t="shared" si="2"/>
        <v>62000</v>
      </c>
    </row>
    <row r="14" spans="1:14" ht="15">
      <c r="A14" s="1" t="s">
        <v>12</v>
      </c>
      <c r="C14" t="s">
        <v>6</v>
      </c>
      <c r="D14" t="s">
        <v>20</v>
      </c>
      <c r="E14" t="s">
        <v>21</v>
      </c>
      <c r="H14" s="5">
        <v>0</v>
      </c>
      <c r="I14" s="5">
        <v>0</v>
      </c>
      <c r="J14" s="4">
        <v>107142.86</v>
      </c>
      <c r="K14" s="4">
        <v>12</v>
      </c>
      <c r="L14" s="4">
        <f t="shared" si="0"/>
        <v>12857.14</v>
      </c>
      <c r="M14" s="5">
        <f t="shared" si="1"/>
        <v>107142.86</v>
      </c>
      <c r="N14" s="5">
        <f t="shared" si="2"/>
        <v>120000</v>
      </c>
    </row>
    <row r="15" spans="1:14" ht="15">
      <c r="A15">
        <v>321112233</v>
      </c>
      <c r="C15" t="s">
        <v>11</v>
      </c>
      <c r="D15" t="s">
        <v>20</v>
      </c>
      <c r="E15" t="s">
        <v>21</v>
      </c>
      <c r="H15" s="5">
        <v>3000</v>
      </c>
      <c r="I15" s="5">
        <v>5000</v>
      </c>
      <c r="J15" s="4">
        <v>69642.86</v>
      </c>
      <c r="K15" s="4">
        <v>12</v>
      </c>
      <c r="L15" s="4">
        <f t="shared" si="0"/>
        <v>8357.14</v>
      </c>
      <c r="M15" s="5">
        <f t="shared" si="1"/>
        <v>77642.86</v>
      </c>
      <c r="N15" s="5">
        <f t="shared" si="2"/>
        <v>78000</v>
      </c>
    </row>
    <row r="16" spans="1:14" ht="15">
      <c r="A16">
        <v>421112244</v>
      </c>
      <c r="C16" t="s">
        <v>6</v>
      </c>
      <c r="D16" t="s">
        <v>20</v>
      </c>
      <c r="E16" t="s">
        <v>21</v>
      </c>
      <c r="H16" s="5">
        <v>2000</v>
      </c>
      <c r="I16" s="5">
        <v>0</v>
      </c>
      <c r="J16" s="4">
        <v>55357.14</v>
      </c>
      <c r="K16" s="4">
        <v>12</v>
      </c>
      <c r="L16" s="4">
        <f t="shared" si="0"/>
        <v>6642.86</v>
      </c>
      <c r="M16" s="5">
        <f t="shared" si="1"/>
        <v>57357.14</v>
      </c>
      <c r="N16" s="5">
        <f t="shared" si="2"/>
        <v>62000</v>
      </c>
    </row>
    <row r="17" spans="1:14" ht="15">
      <c r="A17">
        <v>711122222</v>
      </c>
      <c r="C17" t="s">
        <v>6</v>
      </c>
      <c r="D17" t="s">
        <v>20</v>
      </c>
      <c r="E17" t="s">
        <v>21</v>
      </c>
      <c r="H17" s="5">
        <v>0</v>
      </c>
      <c r="I17" s="5">
        <v>0</v>
      </c>
      <c r="J17" s="4">
        <v>107142.86</v>
      </c>
      <c r="K17" s="4">
        <v>12</v>
      </c>
      <c r="L17" s="4">
        <f t="shared" si="0"/>
        <v>12857.14</v>
      </c>
      <c r="M17" s="5">
        <f t="shared" si="1"/>
        <v>107142.86</v>
      </c>
      <c r="N17" s="5">
        <f t="shared" si="2"/>
        <v>120000</v>
      </c>
    </row>
    <row r="18" spans="1:14" ht="15">
      <c r="A18">
        <v>821112233</v>
      </c>
      <c r="C18" t="s">
        <v>11</v>
      </c>
      <c r="D18" t="s">
        <v>20</v>
      </c>
      <c r="E18" t="s">
        <v>21</v>
      </c>
      <c r="H18" s="5">
        <v>3000</v>
      </c>
      <c r="I18" s="5">
        <v>5000</v>
      </c>
      <c r="J18" s="4">
        <v>69642.86</v>
      </c>
      <c r="K18" s="4">
        <v>12</v>
      </c>
      <c r="L18" s="4">
        <f t="shared" si="0"/>
        <v>8357.14</v>
      </c>
      <c r="M18" s="5">
        <f t="shared" si="1"/>
        <v>77642.86</v>
      </c>
      <c r="N18" s="5">
        <f t="shared" si="2"/>
        <v>78000</v>
      </c>
    </row>
    <row r="19" spans="1:14" ht="15">
      <c r="A19">
        <v>921112244</v>
      </c>
      <c r="C19" t="s">
        <v>6</v>
      </c>
      <c r="D19" t="s">
        <v>20</v>
      </c>
      <c r="E19" t="s">
        <v>21</v>
      </c>
      <c r="H19" s="5">
        <v>2000</v>
      </c>
      <c r="I19" s="5">
        <v>0</v>
      </c>
      <c r="J19" s="4">
        <v>55357.14</v>
      </c>
      <c r="K19" s="4">
        <v>12</v>
      </c>
      <c r="L19" s="4">
        <f t="shared" si="0"/>
        <v>6642.86</v>
      </c>
      <c r="M19" s="5">
        <f t="shared" si="1"/>
        <v>57357.14</v>
      </c>
      <c r="N19" s="5">
        <f t="shared" si="2"/>
        <v>62000</v>
      </c>
    </row>
    <row r="20" spans="3:14" ht="15">
      <c r="C20" t="s">
        <v>6</v>
      </c>
      <c r="D20" t="s">
        <v>20</v>
      </c>
      <c r="E20" t="s">
        <v>21</v>
      </c>
      <c r="H20" s="5">
        <v>0</v>
      </c>
      <c r="I20" s="5">
        <v>0</v>
      </c>
      <c r="J20" s="4">
        <v>107142.86</v>
      </c>
      <c r="K20" s="4">
        <v>12</v>
      </c>
      <c r="L20" s="4">
        <f t="shared" si="0"/>
        <v>12857.14</v>
      </c>
      <c r="M20" s="5">
        <f t="shared" si="1"/>
        <v>107142.86</v>
      </c>
      <c r="N20" s="5">
        <f t="shared" si="2"/>
        <v>120000</v>
      </c>
    </row>
    <row r="21" spans="3:14" ht="15">
      <c r="C21" t="s">
        <v>11</v>
      </c>
      <c r="D21" t="s">
        <v>20</v>
      </c>
      <c r="E21" t="s">
        <v>21</v>
      </c>
      <c r="H21" s="5">
        <v>3000</v>
      </c>
      <c r="I21" s="5">
        <v>5000</v>
      </c>
      <c r="J21" s="4">
        <v>69642.86</v>
      </c>
      <c r="K21" s="4">
        <v>12</v>
      </c>
      <c r="L21" s="4">
        <f t="shared" si="0"/>
        <v>8357.14</v>
      </c>
      <c r="M21" s="5">
        <f t="shared" si="1"/>
        <v>77642.86</v>
      </c>
      <c r="N21" s="5">
        <f t="shared" si="2"/>
        <v>78000</v>
      </c>
    </row>
    <row r="22" spans="3:14" ht="15">
      <c r="C22" t="s">
        <v>6</v>
      </c>
      <c r="D22" t="s">
        <v>20</v>
      </c>
      <c r="E22" t="s">
        <v>21</v>
      </c>
      <c r="H22" s="5">
        <v>2000</v>
      </c>
      <c r="I22" s="5">
        <v>0</v>
      </c>
      <c r="J22" s="4">
        <v>55357.14</v>
      </c>
      <c r="K22" s="4">
        <v>12</v>
      </c>
      <c r="L22" s="4">
        <f t="shared" si="0"/>
        <v>6642.86</v>
      </c>
      <c r="M22" s="5">
        <f t="shared" si="1"/>
        <v>57357.14</v>
      </c>
      <c r="N22" s="5">
        <f t="shared" si="2"/>
        <v>62000</v>
      </c>
    </row>
    <row r="23" spans="1:14" ht="15">
      <c r="A23">
        <v>711122222</v>
      </c>
      <c r="C23" t="s">
        <v>6</v>
      </c>
      <c r="D23" t="s">
        <v>20</v>
      </c>
      <c r="E23" t="s">
        <v>21</v>
      </c>
      <c r="H23" s="5">
        <v>0</v>
      </c>
      <c r="I23" s="5">
        <v>0</v>
      </c>
      <c r="J23" s="4">
        <v>107142.86</v>
      </c>
      <c r="K23" s="4">
        <v>12</v>
      </c>
      <c r="L23" s="4">
        <f t="shared" si="0"/>
        <v>12857.14</v>
      </c>
      <c r="M23" s="5">
        <f t="shared" si="1"/>
        <v>107142.86</v>
      </c>
      <c r="N23" s="5">
        <f t="shared" si="2"/>
        <v>120000</v>
      </c>
    </row>
    <row r="24" spans="1:14" ht="15">
      <c r="A24">
        <v>821112233</v>
      </c>
      <c r="C24" t="s">
        <v>11</v>
      </c>
      <c r="D24" t="s">
        <v>20</v>
      </c>
      <c r="E24" t="s">
        <v>21</v>
      </c>
      <c r="H24" s="5">
        <v>3000</v>
      </c>
      <c r="I24" s="5">
        <v>5000</v>
      </c>
      <c r="J24" s="4">
        <v>69642.86</v>
      </c>
      <c r="K24" s="4">
        <v>12</v>
      </c>
      <c r="L24" s="4">
        <f t="shared" si="0"/>
        <v>8357.14</v>
      </c>
      <c r="M24" s="5">
        <f t="shared" si="1"/>
        <v>77642.86</v>
      </c>
      <c r="N24" s="5">
        <f t="shared" si="2"/>
        <v>78000</v>
      </c>
    </row>
    <row r="25" spans="1:14" ht="15">
      <c r="A25">
        <v>921112244</v>
      </c>
      <c r="C25" t="s">
        <v>6</v>
      </c>
      <c r="D25" t="s">
        <v>20</v>
      </c>
      <c r="E25" t="s">
        <v>21</v>
      </c>
      <c r="H25" s="5">
        <v>2000</v>
      </c>
      <c r="I25" s="5">
        <v>0</v>
      </c>
      <c r="J25" s="4">
        <v>55357.14</v>
      </c>
      <c r="K25" s="4">
        <v>12</v>
      </c>
      <c r="L25" s="4">
        <f t="shared" si="0"/>
        <v>6642.86</v>
      </c>
      <c r="M25" s="5">
        <f t="shared" si="1"/>
        <v>57357.14</v>
      </c>
      <c r="N25" s="5">
        <f t="shared" si="2"/>
        <v>62000</v>
      </c>
    </row>
    <row r="26" spans="1:14" ht="15">
      <c r="A26" s="1" t="s">
        <v>12</v>
      </c>
      <c r="C26" t="s">
        <v>6</v>
      </c>
      <c r="D26" t="s">
        <v>20</v>
      </c>
      <c r="E26" t="s">
        <v>21</v>
      </c>
      <c r="H26" s="5">
        <v>0</v>
      </c>
      <c r="I26" s="5">
        <v>0</v>
      </c>
      <c r="J26" s="4">
        <v>107142.86</v>
      </c>
      <c r="K26" s="4">
        <v>12</v>
      </c>
      <c r="L26" s="4">
        <f t="shared" si="0"/>
        <v>12857.14</v>
      </c>
      <c r="M26" s="5">
        <f t="shared" si="1"/>
        <v>107142.86</v>
      </c>
      <c r="N26" s="5">
        <f t="shared" si="2"/>
        <v>120000</v>
      </c>
    </row>
    <row r="27" spans="1:14" ht="15">
      <c r="A27">
        <v>321112233</v>
      </c>
      <c r="C27" t="s">
        <v>11</v>
      </c>
      <c r="D27" t="s">
        <v>20</v>
      </c>
      <c r="E27" t="s">
        <v>21</v>
      </c>
      <c r="H27" s="5">
        <v>3000</v>
      </c>
      <c r="I27" s="5">
        <v>5000</v>
      </c>
      <c r="J27" s="4">
        <v>69642.86</v>
      </c>
      <c r="K27" s="4">
        <v>12</v>
      </c>
      <c r="L27" s="4">
        <f t="shared" si="0"/>
        <v>8357.14</v>
      </c>
      <c r="M27" s="5">
        <f t="shared" si="1"/>
        <v>77642.86</v>
      </c>
      <c r="N27" s="5">
        <f t="shared" si="2"/>
        <v>78000</v>
      </c>
    </row>
    <row r="28" spans="1:14" ht="15">
      <c r="A28">
        <v>421112244</v>
      </c>
      <c r="C28" t="s">
        <v>6</v>
      </c>
      <c r="D28" t="s">
        <v>20</v>
      </c>
      <c r="E28" t="s">
        <v>21</v>
      </c>
      <c r="H28" s="5">
        <v>2000</v>
      </c>
      <c r="I28" s="5">
        <v>0</v>
      </c>
      <c r="J28" s="4">
        <v>55357.14</v>
      </c>
      <c r="K28" s="4">
        <v>12</v>
      </c>
      <c r="L28" s="4">
        <f t="shared" si="0"/>
        <v>6642.86</v>
      </c>
      <c r="M28" s="5">
        <f t="shared" si="1"/>
        <v>57357.14</v>
      </c>
      <c r="N28" s="5">
        <f t="shared" si="2"/>
        <v>62000</v>
      </c>
    </row>
    <row r="29" spans="1:14" ht="15">
      <c r="A29">
        <v>711122222</v>
      </c>
      <c r="C29" t="s">
        <v>6</v>
      </c>
      <c r="D29" t="s">
        <v>20</v>
      </c>
      <c r="E29" t="s">
        <v>21</v>
      </c>
      <c r="H29" s="5">
        <v>0</v>
      </c>
      <c r="I29" s="5">
        <v>0</v>
      </c>
      <c r="J29" s="4">
        <v>107142.86</v>
      </c>
      <c r="K29" s="4">
        <v>12</v>
      </c>
      <c r="L29" s="4">
        <f t="shared" si="0"/>
        <v>12857.14</v>
      </c>
      <c r="M29" s="5">
        <f t="shared" si="1"/>
        <v>107142.86</v>
      </c>
      <c r="N29" s="5">
        <f t="shared" si="2"/>
        <v>120000</v>
      </c>
    </row>
    <row r="30" spans="1:14" ht="15">
      <c r="A30">
        <v>821112233</v>
      </c>
      <c r="C30" t="s">
        <v>11</v>
      </c>
      <c r="D30" t="s">
        <v>20</v>
      </c>
      <c r="E30" t="s">
        <v>21</v>
      </c>
      <c r="H30" s="5">
        <v>3000</v>
      </c>
      <c r="I30" s="5">
        <v>5000</v>
      </c>
      <c r="J30" s="4">
        <v>69642.86</v>
      </c>
      <c r="K30" s="4">
        <v>12</v>
      </c>
      <c r="L30" s="4">
        <f t="shared" si="0"/>
        <v>8357.14</v>
      </c>
      <c r="M30" s="5">
        <f t="shared" si="1"/>
        <v>77642.86</v>
      </c>
      <c r="N30" s="5">
        <f t="shared" si="2"/>
        <v>78000</v>
      </c>
    </row>
    <row r="31" spans="1:14" ht="15">
      <c r="A31">
        <v>921112244</v>
      </c>
      <c r="C31" t="s">
        <v>6</v>
      </c>
      <c r="D31" t="s">
        <v>20</v>
      </c>
      <c r="E31" t="s">
        <v>21</v>
      </c>
      <c r="H31" s="5">
        <v>2000</v>
      </c>
      <c r="I31" s="5">
        <v>0</v>
      </c>
      <c r="J31" s="4">
        <v>55357.14</v>
      </c>
      <c r="K31" s="4">
        <v>12</v>
      </c>
      <c r="L31" s="4">
        <f t="shared" si="0"/>
        <v>6642.86</v>
      </c>
      <c r="M31" s="5">
        <f t="shared" si="1"/>
        <v>57357.14</v>
      </c>
      <c r="N31" s="5">
        <f t="shared" si="2"/>
        <v>62000</v>
      </c>
    </row>
    <row r="32" spans="1:14" ht="15">
      <c r="A32">
        <v>211122222</v>
      </c>
      <c r="C32" t="s">
        <v>6</v>
      </c>
      <c r="D32" t="s">
        <v>20</v>
      </c>
      <c r="E32" t="s">
        <v>21</v>
      </c>
      <c r="H32" s="5">
        <v>0</v>
      </c>
      <c r="I32" s="5">
        <v>0</v>
      </c>
      <c r="J32" s="4">
        <v>107142.86</v>
      </c>
      <c r="K32" s="4">
        <v>12</v>
      </c>
      <c r="L32" s="4">
        <f t="shared" si="0"/>
        <v>12857.14</v>
      </c>
      <c r="M32" s="5">
        <f t="shared" si="1"/>
        <v>107142.86</v>
      </c>
      <c r="N32" s="5">
        <f t="shared" si="2"/>
        <v>120000</v>
      </c>
    </row>
    <row r="33" spans="1:14" ht="15">
      <c r="A33">
        <v>321112233</v>
      </c>
      <c r="C33" t="s">
        <v>11</v>
      </c>
      <c r="D33" t="s">
        <v>20</v>
      </c>
      <c r="E33" t="s">
        <v>21</v>
      </c>
      <c r="H33" s="5">
        <v>3000</v>
      </c>
      <c r="I33" s="5">
        <v>5000</v>
      </c>
      <c r="J33" s="4">
        <v>69642.86</v>
      </c>
      <c r="K33" s="4">
        <v>12</v>
      </c>
      <c r="L33" s="4">
        <f t="shared" si="0"/>
        <v>8357.14</v>
      </c>
      <c r="M33" s="5">
        <f t="shared" si="1"/>
        <v>77642.86</v>
      </c>
      <c r="N33" s="5">
        <f t="shared" si="2"/>
        <v>78000</v>
      </c>
    </row>
    <row r="34" spans="1:14" ht="15">
      <c r="A34">
        <v>421112244</v>
      </c>
      <c r="C34" t="s">
        <v>6</v>
      </c>
      <c r="D34" t="s">
        <v>20</v>
      </c>
      <c r="E34" t="s">
        <v>21</v>
      </c>
      <c r="H34" s="5">
        <v>2000</v>
      </c>
      <c r="I34" s="5">
        <v>0</v>
      </c>
      <c r="J34" s="4">
        <v>55357.14</v>
      </c>
      <c r="K34" s="4">
        <v>12</v>
      </c>
      <c r="L34" s="4">
        <f t="shared" si="0"/>
        <v>6642.86</v>
      </c>
      <c r="M34" s="5">
        <f t="shared" si="1"/>
        <v>57357.14</v>
      </c>
      <c r="N34" s="5">
        <f t="shared" si="2"/>
        <v>62000</v>
      </c>
    </row>
    <row r="35" spans="1:14" ht="15">
      <c r="A35">
        <v>711122222</v>
      </c>
      <c r="C35" t="s">
        <v>6</v>
      </c>
      <c r="D35" t="s">
        <v>20</v>
      </c>
      <c r="E35" t="s">
        <v>21</v>
      </c>
      <c r="H35" s="5">
        <v>0</v>
      </c>
      <c r="I35" s="5">
        <v>0</v>
      </c>
      <c r="J35" s="4">
        <v>107142.86</v>
      </c>
      <c r="K35" s="4">
        <v>12</v>
      </c>
      <c r="L35" s="4">
        <f t="shared" si="0"/>
        <v>12857.14</v>
      </c>
      <c r="M35" s="5">
        <f t="shared" si="1"/>
        <v>107142.86</v>
      </c>
      <c r="N35" s="5">
        <f t="shared" si="2"/>
        <v>120000</v>
      </c>
    </row>
    <row r="36" spans="1:14" ht="15">
      <c r="A36">
        <v>821112233</v>
      </c>
      <c r="C36" t="s">
        <v>11</v>
      </c>
      <c r="D36" t="s">
        <v>20</v>
      </c>
      <c r="E36" t="s">
        <v>21</v>
      </c>
      <c r="H36" s="5">
        <v>3000</v>
      </c>
      <c r="I36" s="5">
        <v>5000</v>
      </c>
      <c r="J36" s="4">
        <v>69642.86</v>
      </c>
      <c r="K36" s="4">
        <v>12</v>
      </c>
      <c r="L36" s="4">
        <f t="shared" si="0"/>
        <v>8357.14</v>
      </c>
      <c r="M36" s="5">
        <f t="shared" si="1"/>
        <v>77642.86</v>
      </c>
      <c r="N36" s="5">
        <f t="shared" si="2"/>
        <v>78000</v>
      </c>
    </row>
    <row r="37" spans="1:14" ht="15">
      <c r="A37">
        <v>921112244</v>
      </c>
      <c r="C37" t="s">
        <v>6</v>
      </c>
      <c r="D37" t="s">
        <v>20</v>
      </c>
      <c r="E37" t="s">
        <v>21</v>
      </c>
      <c r="H37" s="5">
        <v>2000</v>
      </c>
      <c r="I37" s="5">
        <v>0</v>
      </c>
      <c r="J37" s="4">
        <v>55357.14</v>
      </c>
      <c r="K37" s="4">
        <v>12</v>
      </c>
      <c r="L37" s="4">
        <f t="shared" si="0"/>
        <v>6642.86</v>
      </c>
      <c r="M37" s="5">
        <f t="shared" si="1"/>
        <v>57357.14</v>
      </c>
      <c r="N37" s="5">
        <f t="shared" si="2"/>
        <v>62000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bestFit="1" customWidth="1"/>
  </cols>
  <sheetData>
    <row r="1" spans="1:2" ht="15">
      <c r="A1" t="s">
        <v>17</v>
      </c>
      <c r="B1" s="7" t="s">
        <v>22</v>
      </c>
    </row>
    <row r="3" ht="15">
      <c r="A3" s="6" t="s">
        <v>18</v>
      </c>
    </row>
    <row r="4" ht="15">
      <c r="A4" t="s">
        <v>19</v>
      </c>
    </row>
  </sheetData>
  <sheetProtection/>
  <hyperlinks>
    <hyperlink ref="B1" r:id="rId1" display="https://bir-excel-uploader.com/excel-file-to-bir-dat-format/how-to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2015-05-16T13:11:06Z</dcterms:created>
  <dcterms:modified xsi:type="dcterms:W3CDTF">2023-07-24T04:48:26Z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