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975" activeTab="0"/>
  </bookViews>
  <sheets>
    <sheet name="Schedule7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<sst xmlns="http://schemas.openxmlformats.org/spreadsheetml/2006/main" count="35" uniqueCount="35">
  <si>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N</t>
  </si>
  <si>
    <t>KATINDIG</t>
  </si>
  <si>
    <t>ROBIN</t>
  </si>
  <si>
    <t>PADILLA</t>
  </si>
  <si>
    <t>S1</t>
  </si>
  <si>
    <t>Y</t>
  </si>
  <si>
    <t>tinNumber</t>
  </si>
  <si>
    <t>branchCode</t>
  </si>
  <si>
    <t>lastName</t>
  </si>
  <si>
    <t>firstName</t>
  </si>
  <si>
    <t>middleName</t>
  </si>
  <si>
    <t>nonTaxable13th_others</t>
  </si>
  <si>
    <t>grossCompensation</t>
  </si>
  <si>
    <t>nonTaxableDeminimis</t>
  </si>
  <si>
    <t>nonTaxableSalaries_others</t>
  </si>
  <si>
    <t>SSS_HDMF_Philhealth</t>
  </si>
  <si>
    <t>totalNontaxable</t>
  </si>
  <si>
    <t>taxableBasic</t>
  </si>
  <si>
    <t>taxable13th_others</t>
  </si>
  <si>
    <t>taxableSalaries_others</t>
  </si>
  <si>
    <t>totalTaxableIncome</t>
  </si>
  <si>
    <t>exemptionCode</t>
  </si>
  <si>
    <t>exemptionAmount</t>
  </si>
  <si>
    <t>premiumPaidonHealth</t>
  </si>
  <si>
    <t>netTaxable</t>
  </si>
  <si>
    <t>totalTaxdue</t>
  </si>
  <si>
    <t>amountWithheld</t>
  </si>
  <si>
    <t>decemberTax</t>
  </si>
  <si>
    <t>taxRefund</t>
  </si>
  <si>
    <t>taxAdjusted</t>
  </si>
  <si>
    <t>substituted</t>
  </si>
  <si>
    <t>MADLASAKAY</t>
  </si>
  <si>
    <t>JULIAN</t>
  </si>
  <si>
    <t>CRUZ</t>
  </si>
  <si>
    <t>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</si>
</sst>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36" fillId="33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57421875" style="0" bestFit="1" customWidth="1"/>
    <col min="2" max="3" width="11.57421875" style="0" bestFit="1" customWidth="1"/>
    <col min="4" max="4" width="10.57421875" style="0" bestFit="1" customWidth="1"/>
    <col min="5" max="5" width="11.57421875" style="0" bestFit="1" customWidth="1"/>
    <col min="6" max="6" width="19.00390625" style="0" bestFit="1" customWidth="1"/>
    <col min="7" max="7" width="22.57421875" style="0" bestFit="1" customWidth="1"/>
    <col min="8" max="8" width="21.421875" style="0" bestFit="1" customWidth="1"/>
    <col min="9" max="9" width="20.7109375" style="0" customWidth="1"/>
    <col min="10" max="10" width="25.57421875" style="0" bestFit="1" customWidth="1"/>
    <col min="11" max="11" width="15.7109375" style="0" bestFit="1" customWidth="1"/>
    <col min="12" max="12" width="13.28125" style="0" bestFit="1" customWidth="1"/>
    <col min="13" max="13" width="18.57421875" style="0" bestFit="1" customWidth="1"/>
    <col min="14" max="14" width="25.421875" style="0" bestFit="1" customWidth="1"/>
    <col min="15" max="15" width="19.00390625" style="0" bestFit="1" customWidth="1"/>
    <col min="16" max="16" width="15.421875" style="0" bestFit="1" customWidth="1"/>
    <col min="17" max="17" width="18.28125" style="0" bestFit="1" customWidth="1"/>
    <col min="18" max="18" width="21.7109375" style="0" bestFit="1" customWidth="1"/>
    <col min="19" max="19" width="13.28125" style="0" bestFit="1" customWidth="1"/>
    <col min="20" max="20" width="11.7109375" style="0" bestFit="1" customWidth="1"/>
    <col min="21" max="21" width="16.421875" style="0" bestFit="1" customWidth="1"/>
    <col min="22" max="22" width="13.28125" style="0" bestFit="1" customWidth="1"/>
    <col min="23" max="23" width="11.57421875" style="0" bestFit="1" customWidth="1"/>
    <col min="24" max="24" width="11.8515625" style="0" bestFit="1" customWidth="1"/>
    <col min="25" max="25" width="11.140625" style="0" bestFit="1" customWidth="1"/>
  </cols>
  <sheetData>
    <row r="1" spans="1:25" ht="15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12</v>
      </c>
      <c r="G1" s="2" t="s">
        <v>11</v>
      </c>
      <c r="H1" s="2" t="s">
        <v>13</v>
      </c>
      <c r="I1" s="2" t="s">
        <v>15</v>
      </c>
      <c r="J1" s="2" t="s">
        <v>14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26</v>
      </c>
      <c r="V1" s="2" t="s">
        <v>27</v>
      </c>
      <c r="W1" s="2" t="s">
        <v>28</v>
      </c>
      <c r="X1" s="2" t="s">
        <v>29</v>
      </c>
      <c r="Y1" s="2" t="s">
        <v>30</v>
      </c>
    </row>
    <row r="2" spans="1:25" ht="15">
      <c r="A2">
        <v>421123123</v>
      </c>
      <c r="B2">
        <v>0</v>
      </c>
      <c r="C2" t="s">
        <v>1</v>
      </c>
      <c r="D2" t="s">
        <v>2</v>
      </c>
      <c r="E2" t="s">
        <v>3</v>
      </c>
      <c r="F2" s="1">
        <v>1000000.01</v>
      </c>
      <c r="G2" s="1">
        <v>29000.02</v>
      </c>
      <c r="H2" s="1">
        <v>35000.03</v>
      </c>
      <c r="I2" s="1">
        <v>12000.04</v>
      </c>
      <c r="J2" s="1">
        <v>25000.05</v>
      </c>
      <c r="K2" s="1">
        <f>SUM(G2:J2)</f>
        <v>101000.14</v>
      </c>
      <c r="L2" s="1">
        <v>900000.07</v>
      </c>
      <c r="M2" s="1">
        <v>25000.08</v>
      </c>
      <c r="N2" s="1">
        <v>31600.09</v>
      </c>
      <c r="O2" s="1">
        <f>SUM(L2:N2)</f>
        <v>956600.2399999999</v>
      </c>
      <c r="P2" s="1" t="s">
        <v>4</v>
      </c>
      <c r="Q2" s="1">
        <v>50000</v>
      </c>
      <c r="R2" s="1">
        <v>0</v>
      </c>
      <c r="S2" s="1">
        <f>O2-Q2-R2</f>
        <v>906600.2399999999</v>
      </c>
      <c r="T2" s="1">
        <v>255112.08</v>
      </c>
      <c r="U2" s="1">
        <v>250000</v>
      </c>
      <c r="V2" s="1">
        <f>T2-U2</f>
        <v>5112.079999999987</v>
      </c>
      <c r="W2" s="1">
        <v>0</v>
      </c>
      <c r="X2" s="1">
        <v>255112.08</v>
      </c>
      <c r="Y2" s="3" t="s">
        <v>5</v>
      </c>
    </row>
    <row r="3" spans="1:25" ht="15">
      <c r="A3">
        <v>123123123</v>
      </c>
      <c r="B3">
        <v>0</v>
      </c>
      <c r="C3" t="s">
        <v>31</v>
      </c>
      <c r="D3" t="s">
        <v>32</v>
      </c>
      <c r="E3" t="s">
        <v>33</v>
      </c>
      <c r="F3" s="1">
        <v>2000000</v>
      </c>
      <c r="G3" s="1">
        <v>30000</v>
      </c>
      <c r="H3" s="1">
        <v>222222</v>
      </c>
      <c r="I3" s="1">
        <v>312544</v>
      </c>
      <c r="J3" s="1">
        <v>12344</v>
      </c>
      <c r="K3" s="1">
        <v>577110</v>
      </c>
      <c r="L3" s="1">
        <v>1500000</v>
      </c>
      <c r="M3" s="1">
        <v>1200</v>
      </c>
      <c r="N3" s="1">
        <v>33212</v>
      </c>
      <c r="O3" s="1">
        <v>1534412</v>
      </c>
      <c r="P3" s="1" t="s">
        <v>34</v>
      </c>
      <c r="Q3" s="1">
        <v>50000</v>
      </c>
      <c r="R3" s="1">
        <v>0</v>
      </c>
      <c r="S3" s="1">
        <v>1484412</v>
      </c>
      <c r="T3" s="1">
        <v>440011.84</v>
      </c>
      <c r="U3" s="1">
        <v>450000</v>
      </c>
      <c r="V3" s="1">
        <v>0</v>
      </c>
      <c r="W3" s="1">
        <v>9988.16</v>
      </c>
      <c r="X3" s="1">
        <v>440011.84</v>
      </c>
      <c r="Y3" s="4" t="s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2015-01-25T15:22:58Z</dcterms:created>
  <dcterms:modified xsi:type="dcterms:W3CDTF">2015-05-30T09:21:08Z</dcterms:modified>
  <cp:category/>
  <cp:version/>
  <cp:contentType/>
  <cp:contentStatus/>
</cp:coreProperties>
</file>