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75" windowHeight="9690" activeTab="0"/>
  </bookViews>
  <sheets>
    <sheet name="R_Purchas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<sst xmlns="http://schemas.openxmlformats.org/spreadsheetml/2006/main" count="100" uniqueCount="23">
  <si>
    <t>Vendor_TIN</t>
  </si>
  <si>
    <t>companyName</t>
  </si>
  <si>
    <t>lastName</t>
  </si>
  <si>
    <t>firstName</t>
  </si>
  <si>
    <t>middleName</t>
  </si>
  <si>
    <t>address1</t>
  </si>
  <si>
    <t>address2</t>
  </si>
  <si>
    <t>exempt</t>
  </si>
  <si>
    <t>zeroRated</t>
  </si>
  <si>
    <t>services</t>
  </si>
  <si>
    <t>capitalGoods</t>
  </si>
  <si>
    <t>otherThancapitalGoods</t>
  </si>
  <si>
    <t>taxableNetofVat</t>
  </si>
  <si>
    <t>vatRate</t>
  </si>
  <si>
    <t>inputVat</t>
  </si>
  <si>
    <t>totalPurchases</t>
  </si>
  <si>
    <t>KATINDIG</t>
  </si>
  <si>
    <t>ROBIN</t>
  </si>
  <si>
    <t>PADILLA</t>
  </si>
  <si>
    <t>ONE CORPORATION</t>
  </si>
  <si>
    <t>112345678</t>
  </si>
  <si>
    <t>212345678</t>
  </si>
  <si>
    <t>000345678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</si>
</sst>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 wrapText="1"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26" sqref="A26:P37"/>
    </sheetView>
  </sheetViews>
  <sheetFormatPr defaultColWidth="9.140625" defaultRowHeight="15"/>
  <cols>
    <col min="1" max="1" width="11.57421875" style="0" bestFit="1" customWidth="1"/>
    <col min="2" max="2" width="18.7109375" style="0" bestFit="1" customWidth="1"/>
    <col min="3" max="3" width="9.57421875" style="0" bestFit="1" customWidth="1"/>
    <col min="4" max="4" width="9.8515625" style="0" bestFit="1" customWidth="1"/>
    <col min="5" max="6" width="12.57421875" style="0" bestFit="1" customWidth="1"/>
    <col min="7" max="7" width="15.00390625" style="0" bestFit="1" customWidth="1"/>
    <col min="8" max="8" width="9.57421875" style="0" bestFit="1" customWidth="1"/>
    <col min="9" max="9" width="10.00390625" style="0" bestFit="1" customWidth="1"/>
    <col min="10" max="10" width="10.57421875" style="0" bestFit="1" customWidth="1"/>
    <col min="11" max="11" width="12.57421875" style="0" bestFit="1" customWidth="1"/>
    <col min="12" max="12" width="14.8515625" style="0" customWidth="1"/>
    <col min="13" max="13" width="11.57421875" style="0" bestFit="1" customWidth="1"/>
    <col min="14" max="14" width="7.7109375" style="0" bestFit="1" customWidth="1"/>
    <col min="15" max="15" width="10.57421875" style="0" bestFit="1" customWidth="1"/>
    <col min="16" max="16" width="14.140625" style="0" bestFit="1" customWidth="1"/>
  </cols>
  <sheetData>
    <row r="1" spans="1:16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</row>
    <row r="2" spans="1:16" ht="15">
      <c r="A2" s="5" t="s">
        <v>22</v>
      </c>
      <c r="C2" t="s">
        <v>16</v>
      </c>
      <c r="D2" t="s">
        <v>17</v>
      </c>
      <c r="E2" t="s">
        <v>18</v>
      </c>
      <c r="H2" s="3">
        <v>0</v>
      </c>
      <c r="I2" s="3">
        <v>2000</v>
      </c>
      <c r="J2" s="3">
        <v>8928.57</v>
      </c>
      <c r="K2" s="3">
        <v>0</v>
      </c>
      <c r="L2" s="3">
        <v>0</v>
      </c>
      <c r="M2" s="3">
        <f>ROUND(SUM(J2:L2),2)</f>
        <v>8928.57</v>
      </c>
      <c r="N2" s="3">
        <v>12</v>
      </c>
      <c r="O2" s="3">
        <f>ROUND(M2*N2/100,2)</f>
        <v>1071.43</v>
      </c>
      <c r="P2" s="3">
        <f>SUM(H2:L2)</f>
        <v>10928.57</v>
      </c>
    </row>
    <row r="3" spans="1:16" ht="15">
      <c r="A3" t="s">
        <v>21</v>
      </c>
      <c r="B3" t="s">
        <v>19</v>
      </c>
      <c r="H3" s="4">
        <v>0</v>
      </c>
      <c r="I3" s="4">
        <v>0</v>
      </c>
      <c r="J3" s="3">
        <v>75000</v>
      </c>
      <c r="K3" s="3">
        <v>-20000</v>
      </c>
      <c r="L3" s="3">
        <v>5000</v>
      </c>
      <c r="M3" s="3">
        <f>ROUND(SUM(J3:L3),2)</f>
        <v>60000</v>
      </c>
      <c r="N3" s="3">
        <v>12</v>
      </c>
      <c r="O3" s="3">
        <f>ROUND(M3*N3/100,2)</f>
        <v>7200</v>
      </c>
      <c r="P3" s="3">
        <f>SUM(H3:L3)</f>
        <v>60000</v>
      </c>
    </row>
    <row r="4" spans="1:16" ht="15">
      <c r="A4">
        <v>712345678</v>
      </c>
      <c r="C4" t="s">
        <v>16</v>
      </c>
      <c r="D4" t="s">
        <v>17</v>
      </c>
      <c r="E4" t="s">
        <v>18</v>
      </c>
      <c r="H4" s="3">
        <v>0</v>
      </c>
      <c r="I4" s="3">
        <v>2000</v>
      </c>
      <c r="J4" s="3">
        <v>8928.57</v>
      </c>
      <c r="K4" s="3">
        <v>0</v>
      </c>
      <c r="L4" s="3">
        <v>0</v>
      </c>
      <c r="M4" s="3">
        <f>ROUND(SUM(J4:L4),2)</f>
        <v>8928.57</v>
      </c>
      <c r="N4" s="3">
        <v>12</v>
      </c>
      <c r="O4" s="3">
        <f>ROUND(M4*N4/100,2)</f>
        <v>1071.43</v>
      </c>
      <c r="P4" s="3">
        <f>SUM(H4:L4)</f>
        <v>10928.57</v>
      </c>
    </row>
    <row r="5" spans="1:16" ht="15">
      <c r="A5">
        <v>912345678</v>
      </c>
      <c r="B5" t="s">
        <v>19</v>
      </c>
      <c r="H5" s="4">
        <v>0</v>
      </c>
      <c r="I5" s="4">
        <v>0</v>
      </c>
      <c r="J5" s="3">
        <v>75000</v>
      </c>
      <c r="K5" s="3">
        <v>-20000</v>
      </c>
      <c r="L5" s="3">
        <v>5000</v>
      </c>
      <c r="M5" s="3">
        <f>ROUND(SUM(J5:L5),2)</f>
        <v>60000</v>
      </c>
      <c r="N5" s="3">
        <v>12</v>
      </c>
      <c r="O5" s="3">
        <f>ROUND(M5*N5/100,2)</f>
        <v>7200</v>
      </c>
      <c r="P5" s="3">
        <f>SUM(H5:L5)</f>
        <v>60000</v>
      </c>
    </row>
    <row r="6" spans="1:16" ht="15">
      <c r="A6">
        <v>812345678</v>
      </c>
      <c r="C6" t="s">
        <v>16</v>
      </c>
      <c r="D6" t="s">
        <v>17</v>
      </c>
      <c r="E6" t="s">
        <v>18</v>
      </c>
      <c r="H6" s="3">
        <v>0</v>
      </c>
      <c r="I6" s="3">
        <v>2000</v>
      </c>
      <c r="J6" s="3">
        <v>8928.57</v>
      </c>
      <c r="K6" s="3">
        <v>0</v>
      </c>
      <c r="L6" s="3">
        <v>0</v>
      </c>
      <c r="M6" s="3">
        <f>ROUND(SUM(J6:L6),2)</f>
        <v>8928.57</v>
      </c>
      <c r="N6" s="3">
        <v>12</v>
      </c>
      <c r="O6" s="3">
        <f>ROUND(M6*N6/100,2)</f>
        <v>1071.43</v>
      </c>
      <c r="P6" s="3">
        <f>SUM(H6:L6)</f>
        <v>10928.57</v>
      </c>
    </row>
    <row r="7" spans="1:16" ht="15">
      <c r="A7">
        <v>512345678</v>
      </c>
      <c r="B7" t="s">
        <v>19</v>
      </c>
      <c r="H7" s="4">
        <v>0</v>
      </c>
      <c r="I7" s="4">
        <v>0</v>
      </c>
      <c r="J7" s="3">
        <v>75000</v>
      </c>
      <c r="K7" s="3">
        <v>-20000</v>
      </c>
      <c r="L7" s="3">
        <v>5000</v>
      </c>
      <c r="M7" s="3">
        <f>ROUND(SUM(J7:L7),2)</f>
        <v>60000</v>
      </c>
      <c r="N7" s="3">
        <v>12</v>
      </c>
      <c r="O7" s="3">
        <f>ROUND(M7*N7/100,2)</f>
        <v>7200</v>
      </c>
      <c r="P7" s="3">
        <f>SUM(H7:L7)</f>
        <v>60000</v>
      </c>
    </row>
    <row r="8" spans="1:16" ht="15">
      <c r="A8" t="s">
        <v>20</v>
      </c>
      <c r="C8" t="s">
        <v>16</v>
      </c>
      <c r="D8" t="s">
        <v>17</v>
      </c>
      <c r="E8" t="s">
        <v>18</v>
      </c>
      <c r="H8" s="3">
        <v>0</v>
      </c>
      <c r="I8" s="3">
        <v>2000</v>
      </c>
      <c r="J8" s="3">
        <v>8928.57</v>
      </c>
      <c r="K8" s="3">
        <v>0</v>
      </c>
      <c r="L8" s="3">
        <v>0</v>
      </c>
      <c r="M8" s="3">
        <f>ROUND(SUM(J8:L8),2)</f>
        <v>8928.57</v>
      </c>
      <c r="N8" s="3">
        <v>12</v>
      </c>
      <c r="O8" s="3">
        <f>ROUND(M8*N8/100,2)</f>
        <v>1071.43</v>
      </c>
      <c r="P8" s="3">
        <f>SUM(H8:L8)</f>
        <v>10928.57</v>
      </c>
    </row>
    <row r="9" spans="1:16" ht="15">
      <c r="A9" t="s">
        <v>21</v>
      </c>
      <c r="B9" t="s">
        <v>19</v>
      </c>
      <c r="H9" s="4">
        <v>0</v>
      </c>
      <c r="I9" s="4">
        <v>0</v>
      </c>
      <c r="J9" s="3">
        <v>75000</v>
      </c>
      <c r="K9" s="3">
        <v>-20000</v>
      </c>
      <c r="L9" s="3">
        <v>5000</v>
      </c>
      <c r="M9" s="3">
        <f>ROUND(SUM(J9:L9),2)</f>
        <v>60000</v>
      </c>
      <c r="N9" s="3">
        <v>12</v>
      </c>
      <c r="O9" s="3">
        <f>ROUND(M9*N9/100,2)</f>
        <v>7200</v>
      </c>
      <c r="P9" s="3">
        <f>SUM(H9:L9)</f>
        <v>60000</v>
      </c>
    </row>
    <row r="10" spans="1:16" ht="15">
      <c r="A10">
        <v>712345678</v>
      </c>
      <c r="C10" t="s">
        <v>16</v>
      </c>
      <c r="D10" t="s">
        <v>17</v>
      </c>
      <c r="E10" t="s">
        <v>18</v>
      </c>
      <c r="H10" s="3">
        <v>0</v>
      </c>
      <c r="I10" s="3">
        <v>2000</v>
      </c>
      <c r="J10" s="3">
        <v>8928.57</v>
      </c>
      <c r="K10" s="3">
        <v>0</v>
      </c>
      <c r="L10" s="3">
        <v>0</v>
      </c>
      <c r="M10" s="3">
        <f>ROUND(SUM(J10:L10),2)</f>
        <v>8928.57</v>
      </c>
      <c r="N10" s="3">
        <v>12</v>
      </c>
      <c r="O10" s="3">
        <f>ROUND(M10*N10/100,2)</f>
        <v>1071.43</v>
      </c>
      <c r="P10" s="3">
        <f>SUM(H10:L10)</f>
        <v>10928.57</v>
      </c>
    </row>
    <row r="11" spans="1:16" ht="15">
      <c r="A11">
        <v>912345678</v>
      </c>
      <c r="B11" t="s">
        <v>19</v>
      </c>
      <c r="H11" s="4">
        <v>0</v>
      </c>
      <c r="I11" s="4">
        <v>0</v>
      </c>
      <c r="J11" s="3">
        <v>75000</v>
      </c>
      <c r="K11" s="3">
        <v>-20000</v>
      </c>
      <c r="L11" s="3">
        <v>5000</v>
      </c>
      <c r="M11" s="3">
        <f>ROUND(SUM(J11:L11),2)</f>
        <v>60000</v>
      </c>
      <c r="N11" s="3">
        <v>12</v>
      </c>
      <c r="O11" s="3">
        <f>ROUND(M11*N11/100,2)</f>
        <v>7200</v>
      </c>
      <c r="P11" s="3">
        <f>SUM(H11:L11)</f>
        <v>60000</v>
      </c>
    </row>
    <row r="12" spans="1:16" ht="15">
      <c r="A12">
        <v>812345678</v>
      </c>
      <c r="C12" t="s">
        <v>16</v>
      </c>
      <c r="D12" t="s">
        <v>17</v>
      </c>
      <c r="E12" t="s">
        <v>18</v>
      </c>
      <c r="H12" s="3">
        <v>0</v>
      </c>
      <c r="I12" s="3">
        <v>2000</v>
      </c>
      <c r="J12" s="3">
        <v>8928.57</v>
      </c>
      <c r="K12" s="3">
        <v>0</v>
      </c>
      <c r="L12" s="3">
        <v>0</v>
      </c>
      <c r="M12" s="3">
        <f>ROUND(SUM(J12:L12),2)</f>
        <v>8928.57</v>
      </c>
      <c r="N12" s="3">
        <v>12</v>
      </c>
      <c r="O12" s="3">
        <f>ROUND(M12*N12/100,2)</f>
        <v>1071.43</v>
      </c>
      <c r="P12" s="3">
        <f>SUM(H12:L12)</f>
        <v>10928.57</v>
      </c>
    </row>
    <row r="13" spans="1:16" ht="15">
      <c r="A13">
        <v>512345678</v>
      </c>
      <c r="B13" t="s">
        <v>19</v>
      </c>
      <c r="H13" s="4">
        <v>0</v>
      </c>
      <c r="I13" s="4">
        <v>0</v>
      </c>
      <c r="J13" s="3">
        <v>75000</v>
      </c>
      <c r="K13" s="3">
        <v>-20000</v>
      </c>
      <c r="L13" s="3">
        <v>5000</v>
      </c>
      <c r="M13" s="3">
        <f>ROUND(SUM(J13:L13),2)</f>
        <v>60000</v>
      </c>
      <c r="N13" s="3">
        <v>12</v>
      </c>
      <c r="O13" s="3">
        <f>ROUND(M13*N13/100,2)</f>
        <v>7200</v>
      </c>
      <c r="P13" s="3">
        <f>SUM(H13:L13)</f>
        <v>60000</v>
      </c>
    </row>
    <row r="14" spans="1:16" ht="15">
      <c r="A14" s="5" t="s">
        <v>22</v>
      </c>
      <c r="C14" t="s">
        <v>16</v>
      </c>
      <c r="D14" t="s">
        <v>17</v>
      </c>
      <c r="E14" t="s">
        <v>18</v>
      </c>
      <c r="H14" s="3">
        <v>0</v>
      </c>
      <c r="I14" s="3">
        <v>2000</v>
      </c>
      <c r="J14" s="3">
        <v>8928.57</v>
      </c>
      <c r="K14" s="3">
        <v>0</v>
      </c>
      <c r="L14" s="3">
        <v>0</v>
      </c>
      <c r="M14" s="3">
        <f>ROUND(SUM(J14:L14),2)</f>
        <v>8928.57</v>
      </c>
      <c r="N14" s="3">
        <v>12</v>
      </c>
      <c r="O14" s="3">
        <f>ROUND(M14*N14/100,2)</f>
        <v>1071.43</v>
      </c>
      <c r="P14" s="3">
        <f>SUM(H14:L14)</f>
        <v>10928.57</v>
      </c>
    </row>
    <row r="15" spans="1:16" ht="15">
      <c r="A15" t="s">
        <v>21</v>
      </c>
      <c r="B15" t="s">
        <v>19</v>
      </c>
      <c r="H15" s="4">
        <v>0</v>
      </c>
      <c r="I15" s="4">
        <v>0</v>
      </c>
      <c r="J15" s="3">
        <v>75000</v>
      </c>
      <c r="K15" s="3">
        <v>-20000</v>
      </c>
      <c r="L15" s="3">
        <v>5000</v>
      </c>
      <c r="M15" s="3">
        <f>ROUND(SUM(J15:L15),2)</f>
        <v>60000</v>
      </c>
      <c r="N15" s="3">
        <v>12</v>
      </c>
      <c r="O15" s="3">
        <f>ROUND(M15*N15/100,2)</f>
        <v>7200</v>
      </c>
      <c r="P15" s="3">
        <f>SUM(H15:L15)</f>
        <v>60000</v>
      </c>
    </row>
    <row r="16" spans="1:16" ht="15">
      <c r="A16">
        <v>712345678</v>
      </c>
      <c r="C16" t="s">
        <v>16</v>
      </c>
      <c r="D16" t="s">
        <v>17</v>
      </c>
      <c r="E16" t="s">
        <v>18</v>
      </c>
      <c r="H16" s="3">
        <v>0</v>
      </c>
      <c r="I16" s="3">
        <v>2000</v>
      </c>
      <c r="J16" s="3">
        <v>8928.57</v>
      </c>
      <c r="K16" s="3">
        <v>0</v>
      </c>
      <c r="L16" s="3">
        <v>0</v>
      </c>
      <c r="M16" s="3">
        <f>ROUND(SUM(J16:L16),2)</f>
        <v>8928.57</v>
      </c>
      <c r="N16" s="3">
        <v>12</v>
      </c>
      <c r="O16" s="3">
        <f>ROUND(M16*N16/100,2)</f>
        <v>1071.43</v>
      </c>
      <c r="P16" s="3">
        <f>SUM(H16:L16)</f>
        <v>10928.57</v>
      </c>
    </row>
    <row r="17" spans="1:16" ht="15">
      <c r="A17">
        <v>912345678</v>
      </c>
      <c r="B17" t="s">
        <v>19</v>
      </c>
      <c r="H17" s="4">
        <v>0</v>
      </c>
      <c r="I17" s="4">
        <v>0</v>
      </c>
      <c r="J17" s="3">
        <v>75000</v>
      </c>
      <c r="K17" s="3">
        <v>-20000</v>
      </c>
      <c r="L17" s="3">
        <v>5000</v>
      </c>
      <c r="M17" s="3">
        <f>ROUND(SUM(J17:L17),2)</f>
        <v>60000</v>
      </c>
      <c r="N17" s="3">
        <v>12</v>
      </c>
      <c r="O17" s="3">
        <f>ROUND(M17*N17/100,2)</f>
        <v>7200</v>
      </c>
      <c r="P17" s="3">
        <f>SUM(H17:L17)</f>
        <v>60000</v>
      </c>
    </row>
    <row r="18" spans="1:16" ht="15">
      <c r="A18">
        <v>812345678</v>
      </c>
      <c r="C18" t="s">
        <v>16</v>
      </c>
      <c r="D18" t="s">
        <v>17</v>
      </c>
      <c r="E18" t="s">
        <v>18</v>
      </c>
      <c r="H18" s="3">
        <v>0</v>
      </c>
      <c r="I18" s="3">
        <v>2000</v>
      </c>
      <c r="J18" s="3">
        <v>8928.57</v>
      </c>
      <c r="K18" s="3">
        <v>0</v>
      </c>
      <c r="L18" s="3">
        <v>0</v>
      </c>
      <c r="M18" s="3">
        <f>ROUND(SUM(J18:L18),2)</f>
        <v>8928.57</v>
      </c>
      <c r="N18" s="3">
        <v>12</v>
      </c>
      <c r="O18" s="3">
        <f>ROUND(M18*N18/100,2)</f>
        <v>1071.43</v>
      </c>
      <c r="P18" s="3">
        <f>SUM(H18:L18)</f>
        <v>10928.57</v>
      </c>
    </row>
    <row r="19" spans="1:16" ht="15">
      <c r="A19">
        <v>512345678</v>
      </c>
      <c r="B19" t="s">
        <v>19</v>
      </c>
      <c r="H19" s="4">
        <v>0</v>
      </c>
      <c r="I19" s="4">
        <v>0</v>
      </c>
      <c r="J19" s="3">
        <v>75000</v>
      </c>
      <c r="K19" s="3">
        <v>-20000</v>
      </c>
      <c r="L19" s="3">
        <v>5000</v>
      </c>
      <c r="M19" s="3">
        <f>ROUND(SUM(J19:L19),2)</f>
        <v>60000</v>
      </c>
      <c r="N19" s="3">
        <v>12</v>
      </c>
      <c r="O19" s="3">
        <f>ROUND(M19*N19/100,2)</f>
        <v>7200</v>
      </c>
      <c r="P19" s="3">
        <f>SUM(H19:L19)</f>
        <v>60000</v>
      </c>
    </row>
    <row r="20" spans="1:16" ht="15">
      <c r="A20" t="s">
        <v>20</v>
      </c>
      <c r="C20" t="s">
        <v>16</v>
      </c>
      <c r="D20" t="s">
        <v>17</v>
      </c>
      <c r="E20" t="s">
        <v>18</v>
      </c>
      <c r="H20" s="3">
        <v>0</v>
      </c>
      <c r="I20" s="3">
        <v>2000</v>
      </c>
      <c r="J20" s="3">
        <v>8928.57</v>
      </c>
      <c r="K20" s="3">
        <v>0</v>
      </c>
      <c r="L20" s="3">
        <v>0</v>
      </c>
      <c r="M20" s="3">
        <f>ROUND(SUM(J20:L20),2)</f>
        <v>8928.57</v>
      </c>
      <c r="N20" s="3">
        <v>12</v>
      </c>
      <c r="O20" s="3">
        <f>ROUND(M20*N20/100,2)</f>
        <v>1071.43</v>
      </c>
      <c r="P20" s="3">
        <f>SUM(H20:L20)</f>
        <v>10928.57</v>
      </c>
    </row>
    <row r="21" spans="1:16" ht="15">
      <c r="A21" t="s">
        <v>21</v>
      </c>
      <c r="B21" t="s">
        <v>19</v>
      </c>
      <c r="H21" s="4">
        <v>0</v>
      </c>
      <c r="I21" s="4">
        <v>0</v>
      </c>
      <c r="J21" s="3">
        <v>75000</v>
      </c>
      <c r="K21" s="3">
        <v>-20000</v>
      </c>
      <c r="L21" s="3">
        <v>5000</v>
      </c>
      <c r="M21" s="3">
        <f>ROUND(SUM(J21:L21),2)</f>
        <v>60000</v>
      </c>
      <c r="N21" s="3">
        <v>12</v>
      </c>
      <c r="O21" s="3">
        <f>ROUND(M21*N21/100,2)</f>
        <v>7200</v>
      </c>
      <c r="P21" s="3">
        <f>SUM(H21:L21)</f>
        <v>60000</v>
      </c>
    </row>
    <row r="22" spans="1:16" ht="15">
      <c r="A22">
        <v>712345678</v>
      </c>
      <c r="C22" t="s">
        <v>16</v>
      </c>
      <c r="D22" t="s">
        <v>17</v>
      </c>
      <c r="E22" t="s">
        <v>18</v>
      </c>
      <c r="H22" s="3">
        <v>0</v>
      </c>
      <c r="I22" s="3">
        <v>2000</v>
      </c>
      <c r="J22" s="3">
        <v>8928.57</v>
      </c>
      <c r="K22" s="3">
        <v>0</v>
      </c>
      <c r="L22" s="3">
        <v>0</v>
      </c>
      <c r="M22" s="3">
        <f>ROUND(SUM(J22:L22),2)</f>
        <v>8928.57</v>
      </c>
      <c r="N22" s="3">
        <v>12</v>
      </c>
      <c r="O22" s="3">
        <f>ROUND(M22*N22/100,2)</f>
        <v>1071.43</v>
      </c>
      <c r="P22" s="3">
        <f>SUM(H22:L22)</f>
        <v>10928.57</v>
      </c>
    </row>
    <row r="23" spans="1:16" ht="15">
      <c r="A23">
        <v>912345678</v>
      </c>
      <c r="B23" t="s">
        <v>19</v>
      </c>
      <c r="H23" s="4">
        <v>0</v>
      </c>
      <c r="I23" s="4">
        <v>0</v>
      </c>
      <c r="J23" s="3">
        <v>75000</v>
      </c>
      <c r="K23" s="3">
        <v>-20000</v>
      </c>
      <c r="L23" s="3">
        <v>5000</v>
      </c>
      <c r="M23" s="3">
        <f>ROUND(SUM(J23:L23),2)</f>
        <v>60000</v>
      </c>
      <c r="N23" s="3">
        <v>12</v>
      </c>
      <c r="O23" s="3">
        <f>ROUND(M23*N23/100,2)</f>
        <v>7200</v>
      </c>
      <c r="P23" s="3">
        <f>SUM(H23:L23)</f>
        <v>60000</v>
      </c>
    </row>
    <row r="24" spans="1:16" ht="15">
      <c r="A24">
        <v>812345678</v>
      </c>
      <c r="C24" t="s">
        <v>16</v>
      </c>
      <c r="D24" t="s">
        <v>17</v>
      </c>
      <c r="E24" t="s">
        <v>18</v>
      </c>
      <c r="H24" s="3">
        <v>0</v>
      </c>
      <c r="I24" s="3">
        <v>2000</v>
      </c>
      <c r="J24" s="3">
        <v>8928.57</v>
      </c>
      <c r="K24" s="3">
        <v>0</v>
      </c>
      <c r="L24" s="3">
        <v>0</v>
      </c>
      <c r="M24" s="3">
        <f>ROUND(SUM(J24:L24),2)</f>
        <v>8928.57</v>
      </c>
      <c r="N24" s="3">
        <v>12</v>
      </c>
      <c r="O24" s="3">
        <f>ROUND(M24*N24/100,2)</f>
        <v>1071.43</v>
      </c>
      <c r="P24" s="3">
        <f>SUM(H24:L24)</f>
        <v>10928.57</v>
      </c>
    </row>
    <row r="25" spans="1:16" ht="15">
      <c r="A25">
        <v>512345678</v>
      </c>
      <c r="B25" t="s">
        <v>19</v>
      </c>
      <c r="H25" s="4">
        <v>0</v>
      </c>
      <c r="I25" s="4">
        <v>0</v>
      </c>
      <c r="J25" s="3">
        <v>75000</v>
      </c>
      <c r="K25" s="3">
        <v>-20000</v>
      </c>
      <c r="L25" s="3">
        <v>5000</v>
      </c>
      <c r="M25" s="3">
        <f>ROUND(SUM(J25:L25),2)</f>
        <v>60000</v>
      </c>
      <c r="N25" s="3">
        <v>12</v>
      </c>
      <c r="O25" s="3">
        <f>ROUND(M25*N25/100,2)</f>
        <v>7200</v>
      </c>
      <c r="P25" s="3">
        <f>SUM(H25:L25)</f>
        <v>60000</v>
      </c>
    </row>
    <row r="26" spans="1:16" ht="15">
      <c r="A26" s="5" t="s">
        <v>22</v>
      </c>
      <c r="C26" t="s">
        <v>16</v>
      </c>
      <c r="D26" t="s">
        <v>17</v>
      </c>
      <c r="E26" t="s">
        <v>18</v>
      </c>
      <c r="H26" s="3">
        <v>0</v>
      </c>
      <c r="I26" s="3">
        <v>2000</v>
      </c>
      <c r="J26" s="3">
        <v>8928.57</v>
      </c>
      <c r="K26" s="3">
        <v>0</v>
      </c>
      <c r="L26" s="3">
        <v>0</v>
      </c>
      <c r="M26" s="3">
        <f>ROUND(SUM(J26:L26),2)</f>
        <v>8928.57</v>
      </c>
      <c r="N26" s="3">
        <v>12</v>
      </c>
      <c r="O26" s="3">
        <f>ROUND(M26*N26/100,2)</f>
        <v>1071.43</v>
      </c>
      <c r="P26" s="3">
        <f>SUM(H26:L26)</f>
        <v>10928.57</v>
      </c>
    </row>
    <row r="27" spans="1:16" ht="15">
      <c r="A27" t="s">
        <v>21</v>
      </c>
      <c r="B27" t="s">
        <v>19</v>
      </c>
      <c r="H27" s="4">
        <v>0</v>
      </c>
      <c r="I27" s="4">
        <v>0</v>
      </c>
      <c r="J27" s="3">
        <v>75000</v>
      </c>
      <c r="K27" s="3">
        <v>-20000</v>
      </c>
      <c r="L27" s="3">
        <v>5000</v>
      </c>
      <c r="M27" s="3">
        <f>ROUND(SUM(J27:L27),2)</f>
        <v>60000</v>
      </c>
      <c r="N27" s="3">
        <v>12</v>
      </c>
      <c r="O27" s="3">
        <f>ROUND(M27*N27/100,2)</f>
        <v>7200</v>
      </c>
      <c r="P27" s="3">
        <f>SUM(H27:L27)</f>
        <v>60000</v>
      </c>
    </row>
    <row r="28" spans="1:16" ht="15">
      <c r="A28">
        <v>712345678</v>
      </c>
      <c r="C28" t="s">
        <v>16</v>
      </c>
      <c r="D28" t="s">
        <v>17</v>
      </c>
      <c r="E28" t="s">
        <v>18</v>
      </c>
      <c r="H28" s="3">
        <v>0</v>
      </c>
      <c r="I28" s="3">
        <v>2000</v>
      </c>
      <c r="J28" s="3">
        <v>8928.57</v>
      </c>
      <c r="K28" s="3">
        <v>0</v>
      </c>
      <c r="L28" s="3">
        <v>0</v>
      </c>
      <c r="M28" s="3">
        <f>ROUND(SUM(J28:L28),2)</f>
        <v>8928.57</v>
      </c>
      <c r="N28" s="3">
        <v>12</v>
      </c>
      <c r="O28" s="3">
        <f>ROUND(M28*N28/100,2)</f>
        <v>1071.43</v>
      </c>
      <c r="P28" s="3">
        <f>SUM(H28:L28)</f>
        <v>10928.57</v>
      </c>
    </row>
    <row r="29" spans="1:16" ht="15">
      <c r="A29">
        <v>912345678</v>
      </c>
      <c r="B29" t="s">
        <v>19</v>
      </c>
      <c r="H29" s="4">
        <v>0</v>
      </c>
      <c r="I29" s="4">
        <v>0</v>
      </c>
      <c r="J29" s="3">
        <v>75000</v>
      </c>
      <c r="K29" s="3">
        <v>-20000</v>
      </c>
      <c r="L29" s="3">
        <v>5000</v>
      </c>
      <c r="M29" s="3">
        <f>ROUND(SUM(J29:L29),2)</f>
        <v>60000</v>
      </c>
      <c r="N29" s="3">
        <v>12</v>
      </c>
      <c r="O29" s="3">
        <f>ROUND(M29*N29/100,2)</f>
        <v>7200</v>
      </c>
      <c r="P29" s="3">
        <f>SUM(H29:L29)</f>
        <v>60000</v>
      </c>
    </row>
    <row r="30" spans="1:16" ht="15">
      <c r="A30">
        <v>812345678</v>
      </c>
      <c r="C30" t="s">
        <v>16</v>
      </c>
      <c r="D30" t="s">
        <v>17</v>
      </c>
      <c r="E30" t="s">
        <v>18</v>
      </c>
      <c r="H30" s="3">
        <v>0</v>
      </c>
      <c r="I30" s="3">
        <v>2000</v>
      </c>
      <c r="J30" s="3">
        <v>8928.57</v>
      </c>
      <c r="K30" s="3">
        <v>0</v>
      </c>
      <c r="L30" s="3">
        <v>0</v>
      </c>
      <c r="M30" s="3">
        <f>ROUND(SUM(J30:L30),2)</f>
        <v>8928.57</v>
      </c>
      <c r="N30" s="3">
        <v>12</v>
      </c>
      <c r="O30" s="3">
        <f>ROUND(M30*N30/100,2)</f>
        <v>1071.43</v>
      </c>
      <c r="P30" s="3">
        <f>SUM(H30:L30)</f>
        <v>10928.57</v>
      </c>
    </row>
    <row r="31" spans="1:16" ht="15">
      <c r="A31">
        <v>512345678</v>
      </c>
      <c r="B31" t="s">
        <v>19</v>
      </c>
      <c r="H31" s="4">
        <v>0</v>
      </c>
      <c r="I31" s="4">
        <v>0</v>
      </c>
      <c r="J31" s="3">
        <v>75000</v>
      </c>
      <c r="K31" s="3">
        <v>-20000</v>
      </c>
      <c r="L31" s="3">
        <v>5000</v>
      </c>
      <c r="M31" s="3">
        <f>ROUND(SUM(J31:L31),2)</f>
        <v>60000</v>
      </c>
      <c r="N31" s="3">
        <v>12</v>
      </c>
      <c r="O31" s="3">
        <f>ROUND(M31*N31/100,2)</f>
        <v>7200</v>
      </c>
      <c r="P31" s="3">
        <f>SUM(H31:L31)</f>
        <v>60000</v>
      </c>
    </row>
    <row r="32" spans="1:16" ht="15">
      <c r="A32" t="s">
        <v>20</v>
      </c>
      <c r="C32" t="s">
        <v>16</v>
      </c>
      <c r="D32" t="s">
        <v>17</v>
      </c>
      <c r="E32" t="s">
        <v>18</v>
      </c>
      <c r="H32" s="3">
        <v>0</v>
      </c>
      <c r="I32" s="3">
        <v>2000</v>
      </c>
      <c r="J32" s="3">
        <v>8928.57</v>
      </c>
      <c r="K32" s="3">
        <v>0</v>
      </c>
      <c r="L32" s="3">
        <v>0</v>
      </c>
      <c r="M32" s="3">
        <f>ROUND(SUM(J32:L32),2)</f>
        <v>8928.57</v>
      </c>
      <c r="N32" s="3">
        <v>12</v>
      </c>
      <c r="O32" s="3">
        <f>ROUND(M32*N32/100,2)</f>
        <v>1071.43</v>
      </c>
      <c r="P32" s="3">
        <f>SUM(H32:L32)</f>
        <v>10928.57</v>
      </c>
    </row>
    <row r="33" spans="1:16" ht="15">
      <c r="A33" t="s">
        <v>21</v>
      </c>
      <c r="B33" t="s">
        <v>19</v>
      </c>
      <c r="H33" s="4">
        <v>0</v>
      </c>
      <c r="I33" s="4">
        <v>0</v>
      </c>
      <c r="J33" s="3">
        <v>75000</v>
      </c>
      <c r="K33" s="3">
        <v>-20000</v>
      </c>
      <c r="L33" s="3">
        <v>5000</v>
      </c>
      <c r="M33" s="3">
        <f>ROUND(SUM(J33:L33),2)</f>
        <v>60000</v>
      </c>
      <c r="N33" s="3">
        <v>12</v>
      </c>
      <c r="O33" s="3">
        <f>ROUND(M33*N33/100,2)</f>
        <v>7200</v>
      </c>
      <c r="P33" s="3">
        <f>SUM(H33:L33)</f>
        <v>60000</v>
      </c>
    </row>
    <row r="34" spans="1:16" ht="15">
      <c r="A34">
        <v>712345678</v>
      </c>
      <c r="C34" t="s">
        <v>16</v>
      </c>
      <c r="D34" t="s">
        <v>17</v>
      </c>
      <c r="E34" t="s">
        <v>18</v>
      </c>
      <c r="H34" s="3">
        <v>0</v>
      </c>
      <c r="I34" s="3">
        <v>2000</v>
      </c>
      <c r="J34" s="3">
        <v>8928.57</v>
      </c>
      <c r="K34" s="3">
        <v>0</v>
      </c>
      <c r="L34" s="3">
        <v>0</v>
      </c>
      <c r="M34" s="3">
        <f>ROUND(SUM(J34:L34),2)</f>
        <v>8928.57</v>
      </c>
      <c r="N34" s="3">
        <v>12</v>
      </c>
      <c r="O34" s="3">
        <f>ROUND(M34*N34/100,2)</f>
        <v>1071.43</v>
      </c>
      <c r="P34" s="3">
        <f>SUM(H34:L34)</f>
        <v>10928.57</v>
      </c>
    </row>
    <row r="35" spans="1:16" ht="15">
      <c r="A35">
        <v>912345678</v>
      </c>
      <c r="B35" t="s">
        <v>19</v>
      </c>
      <c r="H35" s="4">
        <v>0</v>
      </c>
      <c r="I35" s="4">
        <v>0</v>
      </c>
      <c r="J35" s="3">
        <v>75000</v>
      </c>
      <c r="K35" s="3">
        <v>-20000</v>
      </c>
      <c r="L35" s="3">
        <v>5000</v>
      </c>
      <c r="M35" s="3">
        <f>ROUND(SUM(J35:L35),2)</f>
        <v>60000</v>
      </c>
      <c r="N35" s="3">
        <v>12</v>
      </c>
      <c r="O35" s="3">
        <f>ROUND(M35*N35/100,2)</f>
        <v>7200</v>
      </c>
      <c r="P35" s="3">
        <f>SUM(H35:L35)</f>
        <v>60000</v>
      </c>
    </row>
    <row r="36" spans="1:16" ht="15">
      <c r="A36">
        <v>812345678</v>
      </c>
      <c r="C36" t="s">
        <v>16</v>
      </c>
      <c r="D36" t="s">
        <v>17</v>
      </c>
      <c r="E36" t="s">
        <v>18</v>
      </c>
      <c r="H36" s="3">
        <v>0</v>
      </c>
      <c r="I36" s="3">
        <v>2000</v>
      </c>
      <c r="J36" s="3">
        <v>8928.57</v>
      </c>
      <c r="K36" s="3">
        <v>0</v>
      </c>
      <c r="L36" s="3">
        <v>0</v>
      </c>
      <c r="M36" s="3">
        <f>ROUND(SUM(J36:L36),2)</f>
        <v>8928.57</v>
      </c>
      <c r="N36" s="3">
        <v>12</v>
      </c>
      <c r="O36" s="3">
        <f>ROUND(M36*N36/100,2)</f>
        <v>1071.43</v>
      </c>
      <c r="P36" s="3">
        <f>SUM(H36:L36)</f>
        <v>10928.57</v>
      </c>
    </row>
    <row r="37" spans="1:16" ht="15">
      <c r="A37">
        <v>512345678</v>
      </c>
      <c r="B37" t="s">
        <v>19</v>
      </c>
      <c r="H37" s="4">
        <v>0</v>
      </c>
      <c r="I37" s="4">
        <v>0</v>
      </c>
      <c r="J37" s="3">
        <v>75000</v>
      </c>
      <c r="K37" s="3">
        <v>-20000</v>
      </c>
      <c r="L37" s="3">
        <v>5000</v>
      </c>
      <c r="M37" s="3">
        <f>ROUND(SUM(J37:L37),2)</f>
        <v>60000</v>
      </c>
      <c r="N37" s="3">
        <v>12</v>
      </c>
      <c r="O37" s="3">
        <f>ROUND(M37*N37/100,2)</f>
        <v>7200</v>
      </c>
      <c r="P37" s="3">
        <f>SUM(H37:L37)</f>
        <v>60000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2015-05-17T03:07:58Z</dcterms:created>
  <dcterms:modified xsi:type="dcterms:W3CDTF">2016-08-03T15:53:21Z</dcterms:modified>
  <cp:category/>
  <cp:version/>
  <cp:contentType/>
  <cp:contentStatus/>
</cp:coreProperties>
</file>